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Grupos\ESTATUTARIOS\OFERTA DE EMPLEO PUBLICO\OEP ACTIVAS\debilidad empleo temporal\PROPUESTA PROCEDIMIENTO BOLSA EMPLEO TEMPORAL 2025\CONVOCATORIA HCDM OCT 2026\"/>
    </mc:Choice>
  </mc:AlternateContent>
  <xr:revisionPtr revIDLastSave="0" documentId="8_{04B83339-69E1-4D1D-8CD9-B9E2A60E1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I51" i="1"/>
  <c r="I25" i="1"/>
  <c r="I23" i="1"/>
  <c r="I21" i="1"/>
  <c r="I19" i="1"/>
  <c r="I17" i="1"/>
  <c r="K28" i="1" l="1"/>
  <c r="K56" i="1" l="1"/>
  <c r="I41" i="1" l="1"/>
  <c r="I39" i="1"/>
  <c r="I37" i="1"/>
  <c r="I33" i="1" l="1"/>
  <c r="K44" i="1" s="1"/>
  <c r="K65" i="1" l="1"/>
  <c r="K69" i="1" l="1"/>
</calcChain>
</file>

<file path=xl/sharedStrings.xml><?xml version="1.0" encoding="utf-8"?>
<sst xmlns="http://schemas.openxmlformats.org/spreadsheetml/2006/main" count="96" uniqueCount="62">
  <si>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</si>
  <si>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</si>
  <si>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</si>
  <si>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</si>
  <si>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</si>
  <si>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</si>
  <si>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</si>
  <si>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</si>
  <si>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</si>
  <si>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</si>
  <si>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</si>
  <si>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</si>
  <si>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</si>
  <si>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</si>
  <si>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</si>
  <si>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</si>
  <si>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</si>
  <si>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</si>
  <si>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t>Número</t>
  </si>
  <si>
    <t>máximo 50</t>
  </si>
  <si>
    <t>máximo 10</t>
  </si>
  <si>
    <t>Por cada Título de Doctor/a</t>
  </si>
  <si>
    <t>Por cada Título de Master Universitario Oficial, Experto Universitario o</t>
  </si>
  <si>
    <t>equivalente</t>
  </si>
  <si>
    <r>
      <t xml:space="preserve">a) </t>
    </r>
    <r>
      <rPr>
        <sz val="9"/>
        <color rgb="FF000000"/>
        <rFont val="Arial"/>
        <family val="2"/>
      </rPr>
      <t xml:space="preserve">Diplomas o certificados de cursos cuyo contenido se encuentre </t>
    </r>
  </si>
  <si>
    <t xml:space="preserve">relacionado directamente con la categoría a la que se opta, </t>
  </si>
  <si>
    <t>Solo se valorarán los cursos realizados en los 10 años anteriores a esta convocatoria, y siempre que los cursos hubieran tenido una duración igual o superior a 15 horas.</t>
  </si>
  <si>
    <t>CORREO ELECTRONICO</t>
  </si>
  <si>
    <t>GRUPO</t>
  </si>
  <si>
    <t>CATEGORÍA/ESPECIALIDAD</t>
  </si>
  <si>
    <t>a)</t>
  </si>
  <si>
    <t>b)</t>
  </si>
  <si>
    <t xml:space="preserve">Experiencia en el Sistema Nacional de Salud (SNS) y UE y ámbito sociosanitario </t>
  </si>
  <si>
    <t>c)</t>
  </si>
  <si>
    <t xml:space="preserve">Experiencia en instituciones sanitarias privadas y en el ambito sociosanitario privado </t>
  </si>
  <si>
    <t>en la misma categoría y especialidad</t>
  </si>
  <si>
    <t>d)</t>
  </si>
  <si>
    <t>e)</t>
  </si>
  <si>
    <t>1. EXPERIENCIA PROFESIONAL</t>
  </si>
  <si>
    <t>2.1 FORMACION ACADÉMICA</t>
  </si>
  <si>
    <t>3. OPOSICION</t>
  </si>
  <si>
    <t xml:space="preserve">Por cada Título de otra especialidad distinta a la que opta con período completo de </t>
  </si>
  <si>
    <t xml:space="preserve">formación como Residente o equivalente en la Red Sanitaria Militar del Ministerio de </t>
  </si>
  <si>
    <t>Defensa o en otros Centros de ámbito Nacional o Extranjero</t>
  </si>
  <si>
    <t>Por otros Títulos de Licenciatura o Grado, distintos de la especialidad requerida</t>
  </si>
  <si>
    <t>Horas</t>
  </si>
  <si>
    <t>Si bien en las bases se establecen 3,30 puntos por cada crédito CFC, equivalente a 10 horas de formación, en este autobaremo se introducirán el número de horas.</t>
  </si>
  <si>
    <t xml:space="preserve">Haber superado en los 5 años anteriores a esta convocatoria un proceso </t>
  </si>
  <si>
    <t xml:space="preserve">Nº procesos selectivos </t>
  </si>
  <si>
    <t>IMPRESO DE AUTOBAREMACIÓN GRUPO A1</t>
  </si>
  <si>
    <t>Experiencia en la Red Sanitaria Militar (RSM) en la misma categoría y especialidad</t>
  </si>
  <si>
    <t>público y otras Administraciones públicas en la misma categoría y especialidad</t>
  </si>
  <si>
    <t>Experiencia en la Red Sanitaria Militar (RSM) en distinta categoría y especialidad</t>
  </si>
  <si>
    <t>público y otras Administraciones públicas en distinta categoría y especialidad</t>
  </si>
  <si>
    <t>cuando estén organizados por el Ministerio de Defensa. Debidamente certificados.</t>
  </si>
  <si>
    <t>selectivo en esta misma categoría y especialidad en la fase de oposición en la Red Sanitaria Militar</t>
  </si>
  <si>
    <t>2.2 FORMACION CONTINUADA (FC) Y DOCENCIA</t>
  </si>
  <si>
    <t xml:space="preserve">TOTAL 2.2. FC Y DOCENCIA </t>
  </si>
  <si>
    <t>TOTAL 3. OPOSICION</t>
  </si>
  <si>
    <t>TOTAL 2.1 FORMACION ACADEMICA</t>
  </si>
  <si>
    <t>TOTAL 1. EXPERIENCIA PROFESIONAL</t>
  </si>
  <si>
    <t>SELECCIÓN COMPLEMENTARIA DE PERSONAL ESTATUTARIO TEMPORAL PARA CUBRIR NECESIDADES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</si>
</sst>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6" fontId="1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5" fontId="8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/>
    <xf numFmtId="16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166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166" fontId="6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4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6" fontId="6" fillId="2" borderId="15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1" fillId="4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0" borderId="2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horizontal="left" vertical="center"/>
      <protection locked="0"/>
    </xf>
    <xf numFmtId="165" fontId="15" fillId="2" borderId="10" xfId="0" applyNumberFormat="1" applyFont="1" applyFill="1" applyBorder="1" applyAlignment="1">
      <alignment horizontal="center" vertical="center"/>
    </xf>
    <xf numFmtId="165" fontId="15" fillId="2" borderId="11" xfId="0" applyNumberFormat="1" applyFont="1" applyFill="1" applyBorder="1" applyAlignment="1">
      <alignment horizontal="center" vertical="center"/>
    </xf>
    <xf numFmtId="165" fontId="15" fillId="2" borderId="13" xfId="0" applyNumberFormat="1" applyFont="1" applyFill="1" applyBorder="1" applyAlignment="1">
      <alignment horizontal="center" vertical="center"/>
    </xf>
    <xf numFmtId="165" fontId="15" fillId="2" borderId="14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5" fillId="2" borderId="8" xfId="0" applyNumberFormat="1" applyFont="1" applyFill="1" applyBorder="1" applyAlignment="1">
      <alignment horizontal="center" vertical="center" wrapText="1"/>
    </xf>
    <xf numFmtId="165" fontId="15" fillId="2" borderId="6" xfId="0" applyNumberFormat="1" applyFont="1" applyFill="1" applyBorder="1" applyAlignment="1">
      <alignment horizontal="center" vertical="center" wrapText="1"/>
    </xf>
    <xf numFmtId="165" fontId="15" fillId="2" borderId="7" xfId="0" applyNumberFormat="1" applyFont="1" applyFill="1" applyBorder="1" applyAlignment="1">
      <alignment horizontal="center" vertical="center" wrapText="1"/>
    </xf>
    <xf numFmtId="165" fontId="15" fillId="2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165" fontId="10" fillId="3" borderId="5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8" xfId="0" applyNumberFormat="1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165" fontId="10" fillId="3" borderId="7" xfId="0" applyNumberFormat="1" applyFont="1" applyFill="1" applyBorder="1" applyAlignment="1">
      <alignment horizontal="center" vertical="center"/>
    </xf>
    <xf numFmtId="165" fontId="10" fillId="3" borderId="9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5"/>
  <sheetViews>
    <sheetView tabSelected="1" zoomScaleNormal="100" workbookViewId="0">
      <selection activeCell="L4" sqref="L4"/>
    </sheetView>
  </sheetViews>
  <sheetFormatPr baseColWidth="10" defaultColWidth="27.88671875" defaultRowHeight="14.4" x14ac:dyDescent="0.3"/>
  <cols>
    <col min="1" max="1" width="25.6640625" customWidth="1"/>
    <col min="2" max="2" width="27.44140625" customWidth="1"/>
    <col min="3" max="3" width="31.33203125" customWidth="1"/>
    <col min="4" max="4" width="9.33203125" customWidth="1"/>
    <col min="5" max="5" width="10.5546875" customWidth="1"/>
    <col min="6" max="6" width="2.5546875" bestFit="1" customWidth="1"/>
    <col min="7" max="7" width="10.5546875" customWidth="1"/>
    <col min="8" max="8" width="2" bestFit="1" customWidth="1"/>
    <col min="9" max="9" width="10.5546875" customWidth="1"/>
    <col min="10" max="10" width="3.33203125" customWidth="1"/>
    <col min="11" max="11" width="9.109375" bestFit="1" customWidth="1"/>
    <col min="12" max="12" width="5.6640625" customWidth="1"/>
    <col min="13" max="13" width="99.88671875" customWidth="1"/>
  </cols>
  <sheetData>
    <row r="1" spans="1:12" x14ac:dyDescent="0.3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1"/>
    </row>
    <row r="2" spans="1:12" ht="16.5" customHeight="1" x14ac:dyDescent="0.3">
      <c r="A2" s="85" t="s">
        <v>61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1"/>
    </row>
    <row r="3" spans="1:12" ht="16.5" customHeight="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1"/>
    </row>
    <row r="4" spans="1:12" ht="30" customHeight="1" x14ac:dyDescent="0.3">
      <c r="A4" s="49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2" ht="30" customHeight="1" x14ac:dyDescent="0.3">
      <c r="A5" s="50" t="s">
        <v>12</v>
      </c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2" ht="30" customHeight="1" x14ac:dyDescent="0.3">
      <c r="A6" s="51" t="s">
        <v>0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1"/>
    </row>
    <row r="7" spans="1:12" ht="30" customHeight="1" x14ac:dyDescent="0.3">
      <c r="A7" s="73" t="s">
        <v>29</v>
      </c>
      <c r="B7" s="94"/>
      <c r="C7" s="96"/>
      <c r="D7" s="96"/>
      <c r="E7" s="96"/>
      <c r="F7" s="96"/>
      <c r="G7" s="96"/>
      <c r="H7" s="95"/>
      <c r="I7" s="73" t="s">
        <v>28</v>
      </c>
      <c r="J7" s="94"/>
      <c r="K7" s="95"/>
      <c r="L7" s="1"/>
    </row>
    <row r="8" spans="1:12" ht="30" customHeight="1" x14ac:dyDescent="0.3">
      <c r="A8" s="51" t="s">
        <v>10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1"/>
    </row>
    <row r="9" spans="1:12" ht="30" customHeight="1" x14ac:dyDescent="0.3">
      <c r="A9" s="51" t="s">
        <v>13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1"/>
    </row>
    <row r="10" spans="1:12" ht="30" customHeight="1" x14ac:dyDescent="0.3">
      <c r="A10" s="51" t="s">
        <v>14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1"/>
    </row>
    <row r="11" spans="1:12" ht="30" customHeight="1" x14ac:dyDescent="0.3">
      <c r="A11" s="52" t="s">
        <v>15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1"/>
    </row>
    <row r="12" spans="1:12" ht="30" customHeight="1" x14ac:dyDescent="0.3">
      <c r="A12" s="72" t="s">
        <v>27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1"/>
    </row>
    <row r="13" spans="1:12" x14ac:dyDescent="0.3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1"/>
    </row>
    <row r="14" spans="1:12" x14ac:dyDescent="0.3">
      <c r="A14" s="59" t="s">
        <v>38</v>
      </c>
      <c r="B14" s="40"/>
      <c r="C14" s="40"/>
      <c r="D14" s="40"/>
      <c r="E14" s="40"/>
      <c r="F14" s="41"/>
      <c r="G14" s="41"/>
      <c r="H14" s="40"/>
      <c r="I14" s="42"/>
      <c r="J14" s="43"/>
      <c r="K14" s="42"/>
      <c r="L14" s="1"/>
    </row>
    <row r="15" spans="1:12" x14ac:dyDescent="0.3">
      <c r="A15" s="60"/>
      <c r="B15" s="11"/>
      <c r="C15" s="11"/>
      <c r="D15" s="11"/>
      <c r="E15" s="11"/>
      <c r="F15" s="9"/>
      <c r="G15" s="9"/>
      <c r="H15" s="11"/>
      <c r="I15" s="61"/>
      <c r="J15" s="62"/>
      <c r="K15" s="61"/>
      <c r="L15" s="1"/>
    </row>
    <row r="16" spans="1:12" x14ac:dyDescent="0.3">
      <c r="A16" s="1"/>
      <c r="C16" s="7"/>
      <c r="D16" s="7"/>
      <c r="E16" s="2" t="s">
        <v>1</v>
      </c>
      <c r="F16" s="2"/>
      <c r="G16" s="2"/>
      <c r="H16" s="2"/>
      <c r="I16" s="3"/>
      <c r="J16" s="3"/>
      <c r="K16" s="3"/>
      <c r="L16" s="1"/>
    </row>
    <row r="17" spans="1:13" x14ac:dyDescent="0.3">
      <c r="A17" s="28" t="s">
        <v>30</v>
      </c>
      <c r="B17" s="76" t="s">
        <v>50</v>
      </c>
      <c r="C17" s="7"/>
      <c r="D17" s="7"/>
      <c r="E17" s="8"/>
      <c r="F17" s="9" t="s">
        <v>2</v>
      </c>
      <c r="G17" s="47">
        <v>0.6</v>
      </c>
      <c r="H17" s="11" t="s">
        <v>3</v>
      </c>
      <c r="I17" s="12">
        <f>IF(E17*G17&gt;50,50,G17*E17)</f>
        <v>0</v>
      </c>
      <c r="J17" s="6"/>
      <c r="K17" s="5"/>
      <c r="L17" s="1"/>
      <c r="M17" s="74"/>
    </row>
    <row r="18" spans="1:13" x14ac:dyDescent="0.3">
      <c r="A18" s="28" t="s">
        <v>31</v>
      </c>
      <c r="B18" s="76" t="s">
        <v>32</v>
      </c>
      <c r="C18" s="7"/>
      <c r="D18" s="7"/>
      <c r="E18" s="2" t="s">
        <v>1</v>
      </c>
      <c r="F18" s="2"/>
      <c r="G18" s="10"/>
      <c r="H18" s="2"/>
      <c r="I18" s="14"/>
      <c r="J18" s="5"/>
      <c r="K18" s="5"/>
      <c r="L18" s="1"/>
      <c r="M18" s="74"/>
    </row>
    <row r="19" spans="1:13" x14ac:dyDescent="0.3">
      <c r="A19" s="28"/>
      <c r="B19" s="76" t="s">
        <v>51</v>
      </c>
      <c r="C19" s="7"/>
      <c r="D19" s="7"/>
      <c r="E19" s="8"/>
      <c r="F19" s="9" t="s">
        <v>2</v>
      </c>
      <c r="G19" s="47">
        <v>0.45</v>
      </c>
      <c r="H19" s="11" t="s">
        <v>3</v>
      </c>
      <c r="I19" s="12">
        <f>IF(E19*G19&gt;50,50,G19*E19)</f>
        <v>0</v>
      </c>
      <c r="J19" s="6"/>
      <c r="K19" s="5"/>
      <c r="L19" s="1"/>
      <c r="M19" s="74"/>
    </row>
    <row r="20" spans="1:13" x14ac:dyDescent="0.3">
      <c r="A20" s="28" t="s">
        <v>33</v>
      </c>
      <c r="B20" s="76" t="s">
        <v>34</v>
      </c>
      <c r="C20" s="1"/>
      <c r="D20" s="1"/>
      <c r="E20" s="2" t="s">
        <v>1</v>
      </c>
      <c r="F20" s="2"/>
      <c r="G20" s="13"/>
      <c r="H20" s="1"/>
      <c r="I20" s="14"/>
      <c r="J20" s="6"/>
      <c r="K20" s="5"/>
      <c r="L20" s="1"/>
      <c r="M20" s="74"/>
    </row>
    <row r="21" spans="1:13" x14ac:dyDescent="0.3">
      <c r="B21" s="76" t="s">
        <v>35</v>
      </c>
      <c r="C21" s="7"/>
      <c r="D21" s="7"/>
      <c r="E21" s="8"/>
      <c r="F21" s="9" t="s">
        <v>2</v>
      </c>
      <c r="G21" s="47">
        <v>0.15</v>
      </c>
      <c r="H21" s="11" t="s">
        <v>3</v>
      </c>
      <c r="I21" s="12">
        <f>IF(E21*G21&gt;30,30,G21*E21)</f>
        <v>0</v>
      </c>
      <c r="J21" s="5"/>
      <c r="K21" s="5"/>
      <c r="L21" s="1"/>
      <c r="M21" s="74"/>
    </row>
    <row r="22" spans="1:13" x14ac:dyDescent="0.3">
      <c r="A22" s="1"/>
      <c r="B22" s="76"/>
      <c r="C22" s="1"/>
      <c r="D22" s="7"/>
      <c r="E22" s="2" t="s">
        <v>1</v>
      </c>
      <c r="F22" s="2"/>
      <c r="G22" s="10"/>
      <c r="H22" s="2"/>
      <c r="I22" s="14"/>
      <c r="J22" s="5"/>
      <c r="K22" s="5"/>
      <c r="L22" s="1"/>
    </row>
    <row r="23" spans="1:13" x14ac:dyDescent="0.3">
      <c r="A23" s="28" t="s">
        <v>36</v>
      </c>
      <c r="B23" s="76" t="s">
        <v>52</v>
      </c>
      <c r="C23" s="1"/>
      <c r="D23" s="7"/>
      <c r="E23" s="8"/>
      <c r="F23" s="9" t="s">
        <v>2</v>
      </c>
      <c r="G23" s="47">
        <v>0.1</v>
      </c>
      <c r="H23" s="11" t="s">
        <v>3</v>
      </c>
      <c r="I23" s="12">
        <f>IF(E23*G23&gt;12,12,G23*E23)</f>
        <v>0</v>
      </c>
      <c r="J23" s="5"/>
      <c r="K23" s="5"/>
      <c r="L23" s="1"/>
    </row>
    <row r="24" spans="1:13" x14ac:dyDescent="0.3">
      <c r="A24" s="28" t="s">
        <v>37</v>
      </c>
      <c r="B24" s="76" t="s">
        <v>32</v>
      </c>
      <c r="C24" s="1"/>
      <c r="D24" s="7"/>
      <c r="E24" s="2" t="s">
        <v>1</v>
      </c>
      <c r="F24" s="2"/>
      <c r="G24" s="10"/>
      <c r="H24" s="2"/>
      <c r="I24" s="14"/>
      <c r="J24" s="5"/>
      <c r="K24" s="5"/>
      <c r="L24" s="1"/>
    </row>
    <row r="25" spans="1:13" x14ac:dyDescent="0.3">
      <c r="A25" s="1"/>
      <c r="B25" s="76" t="s">
        <v>53</v>
      </c>
      <c r="C25" s="1"/>
      <c r="D25" s="7"/>
      <c r="E25" s="8"/>
      <c r="F25" s="9" t="s">
        <v>2</v>
      </c>
      <c r="G25" s="47">
        <v>0.05</v>
      </c>
      <c r="H25" s="11" t="s">
        <v>3</v>
      </c>
      <c r="I25" s="12">
        <f>IF(E25*G25&gt;12,12,G25*E25)</f>
        <v>0</v>
      </c>
      <c r="J25" s="5"/>
      <c r="K25" s="5"/>
      <c r="L25" s="1"/>
    </row>
    <row r="26" spans="1:13" ht="15" thickBot="1" x14ac:dyDescent="0.35">
      <c r="A26" s="1"/>
      <c r="B26" s="1"/>
      <c r="C26" s="7"/>
      <c r="D26" s="7"/>
      <c r="E26" s="31"/>
      <c r="F26" s="9"/>
      <c r="G26" s="10"/>
      <c r="H26" s="11"/>
      <c r="I26" s="14"/>
      <c r="J26" s="6"/>
      <c r="K26" s="5"/>
      <c r="L26" s="1"/>
    </row>
    <row r="27" spans="1:13" ht="15" thickBot="1" x14ac:dyDescent="0.35">
      <c r="A27" s="1"/>
      <c r="B27" s="1"/>
      <c r="C27" s="1"/>
      <c r="D27" s="1"/>
      <c r="E27" s="1"/>
      <c r="F27" s="86" t="s">
        <v>60</v>
      </c>
      <c r="G27" s="87"/>
      <c r="H27" s="87"/>
      <c r="I27" s="87"/>
      <c r="J27" s="88"/>
      <c r="K27" s="33" t="s">
        <v>19</v>
      </c>
      <c r="L27" s="1"/>
    </row>
    <row r="28" spans="1:13" ht="15" thickBot="1" x14ac:dyDescent="0.35">
      <c r="A28" s="1"/>
      <c r="B28" s="1"/>
      <c r="C28" s="1"/>
      <c r="D28" s="1"/>
      <c r="E28" s="1"/>
      <c r="F28" s="89"/>
      <c r="G28" s="90"/>
      <c r="H28" s="90"/>
      <c r="I28" s="90"/>
      <c r="J28" s="91"/>
      <c r="K28" s="34">
        <f>MIN(50,(SUM(I17+I19+I21+I23+I25)))</f>
        <v>0</v>
      </c>
      <c r="L28" s="1"/>
    </row>
    <row r="29" spans="1:13" x14ac:dyDescent="0.3">
      <c r="A29" s="1"/>
      <c r="B29" s="1"/>
      <c r="C29" s="1"/>
      <c r="D29" s="1"/>
      <c r="E29" s="1"/>
      <c r="F29" s="53"/>
      <c r="G29" s="53"/>
      <c r="H29" s="53"/>
      <c r="I29" s="53"/>
      <c r="J29" s="53"/>
      <c r="K29" s="30"/>
      <c r="L29" s="1"/>
    </row>
    <row r="30" spans="1:13" x14ac:dyDescent="0.3">
      <c r="A30" s="59" t="s">
        <v>39</v>
      </c>
      <c r="B30" s="40"/>
      <c r="C30" s="40"/>
      <c r="D30" s="40"/>
      <c r="E30" s="40"/>
      <c r="F30" s="41"/>
      <c r="G30" s="41"/>
      <c r="H30" s="40"/>
      <c r="I30" s="42"/>
      <c r="J30" s="43"/>
      <c r="K30" s="42"/>
      <c r="L30" s="1"/>
    </row>
    <row r="31" spans="1:13" x14ac:dyDescent="0.3">
      <c r="A31" s="60"/>
      <c r="B31" s="11"/>
      <c r="C31" s="11"/>
      <c r="D31" s="11"/>
      <c r="E31" s="11"/>
      <c r="F31" s="9"/>
      <c r="G31" s="9"/>
      <c r="H31" s="11"/>
      <c r="I31" s="61"/>
      <c r="J31" s="62"/>
      <c r="K31" s="61"/>
      <c r="L31" s="1"/>
    </row>
    <row r="32" spans="1:13" x14ac:dyDescent="0.3">
      <c r="A32" s="1"/>
      <c r="B32" s="1"/>
      <c r="C32" s="7"/>
      <c r="D32" s="7"/>
      <c r="E32" s="2" t="s">
        <v>18</v>
      </c>
      <c r="F32" s="7"/>
      <c r="G32" s="7"/>
      <c r="H32" s="7"/>
      <c r="I32" s="2"/>
      <c r="J32" s="2"/>
      <c r="K32" s="3"/>
      <c r="L32" s="1"/>
    </row>
    <row r="33" spans="1:14" x14ac:dyDescent="0.3">
      <c r="A33" s="28" t="s">
        <v>17</v>
      </c>
      <c r="B33" s="1" t="s">
        <v>21</v>
      </c>
      <c r="C33" s="7"/>
      <c r="D33" s="7"/>
      <c r="E33" s="8"/>
      <c r="F33" s="9" t="s">
        <v>2</v>
      </c>
      <c r="G33" s="47">
        <v>14</v>
      </c>
      <c r="H33" s="11" t="s">
        <v>3</v>
      </c>
      <c r="I33" s="54">
        <f>E33*G33</f>
        <v>0</v>
      </c>
      <c r="J33" s="4"/>
      <c r="K33" s="3"/>
      <c r="L33" s="1"/>
    </row>
    <row r="34" spans="1:14" x14ac:dyDescent="0.3">
      <c r="A34" s="1"/>
      <c r="B34" s="1"/>
      <c r="C34" s="7"/>
      <c r="D34" s="7"/>
      <c r="E34" s="2"/>
      <c r="F34" s="7"/>
      <c r="G34" s="7"/>
      <c r="H34" s="7"/>
      <c r="I34" s="2"/>
      <c r="J34" s="4"/>
      <c r="K34" s="3"/>
      <c r="L34" s="1"/>
    </row>
    <row r="35" spans="1:14" x14ac:dyDescent="0.3">
      <c r="A35" s="28" t="s">
        <v>17</v>
      </c>
      <c r="B35" s="1" t="s">
        <v>41</v>
      </c>
      <c r="C35" s="7"/>
      <c r="D35" s="7"/>
      <c r="E35" s="31"/>
      <c r="F35" s="9"/>
      <c r="G35" s="14"/>
      <c r="H35" s="11"/>
      <c r="I35" s="67"/>
      <c r="J35" s="4"/>
      <c r="K35" s="3"/>
      <c r="L35" s="1"/>
      <c r="M35" s="1"/>
    </row>
    <row r="36" spans="1:14" x14ac:dyDescent="0.3">
      <c r="A36" s="1"/>
      <c r="B36" s="1" t="s">
        <v>42</v>
      </c>
      <c r="C36" s="7"/>
      <c r="D36" s="7"/>
      <c r="E36" s="2" t="s">
        <v>18</v>
      </c>
      <c r="F36" s="7"/>
      <c r="G36" s="7"/>
      <c r="H36" s="7"/>
      <c r="I36" s="2"/>
      <c r="J36" s="4"/>
      <c r="K36" s="3"/>
      <c r="L36" s="1"/>
      <c r="M36" s="1"/>
    </row>
    <row r="37" spans="1:14" x14ac:dyDescent="0.3">
      <c r="A37" s="28"/>
      <c r="B37" s="1" t="s">
        <v>43</v>
      </c>
      <c r="C37" s="7"/>
      <c r="D37" s="7"/>
      <c r="E37" s="8"/>
      <c r="F37" s="9" t="s">
        <v>2</v>
      </c>
      <c r="G37" s="47">
        <v>12</v>
      </c>
      <c r="H37" s="11" t="s">
        <v>3</v>
      </c>
      <c r="I37" s="54">
        <f>E37*G37</f>
        <v>0</v>
      </c>
      <c r="J37" s="4"/>
      <c r="K37" s="3"/>
      <c r="L37" s="1"/>
      <c r="M37" s="1"/>
    </row>
    <row r="38" spans="1:14" x14ac:dyDescent="0.3">
      <c r="A38" s="1"/>
      <c r="C38" s="7"/>
      <c r="D38" s="7"/>
      <c r="E38" s="2" t="s">
        <v>18</v>
      </c>
      <c r="F38" s="7"/>
      <c r="G38" s="7"/>
      <c r="H38" s="7"/>
      <c r="I38" s="2"/>
      <c r="J38" s="4"/>
      <c r="K38" s="3"/>
      <c r="L38" s="1"/>
    </row>
    <row r="39" spans="1:14" x14ac:dyDescent="0.3">
      <c r="A39" s="28" t="s">
        <v>17</v>
      </c>
      <c r="B39" s="1" t="s">
        <v>22</v>
      </c>
      <c r="C39" s="7"/>
      <c r="D39" s="7"/>
      <c r="E39" s="8"/>
      <c r="F39" s="9" t="s">
        <v>2</v>
      </c>
      <c r="G39" s="47">
        <v>1</v>
      </c>
      <c r="H39" s="11" t="s">
        <v>3</v>
      </c>
      <c r="I39" s="54">
        <f>E39*G39</f>
        <v>0</v>
      </c>
      <c r="J39" s="4"/>
      <c r="K39" s="3"/>
      <c r="L39" s="1"/>
    </row>
    <row r="40" spans="1:14" x14ac:dyDescent="0.3">
      <c r="A40" s="1"/>
      <c r="B40" s="1" t="s">
        <v>23</v>
      </c>
      <c r="C40" s="7"/>
      <c r="D40" s="7"/>
      <c r="E40" s="2" t="s">
        <v>18</v>
      </c>
      <c r="F40" s="7"/>
      <c r="G40" s="7"/>
      <c r="H40" s="7"/>
      <c r="I40" s="2"/>
      <c r="J40" s="4"/>
      <c r="K40" s="3"/>
      <c r="L40" s="1"/>
    </row>
    <row r="41" spans="1:14" x14ac:dyDescent="0.3">
      <c r="A41" s="28" t="s">
        <v>17</v>
      </c>
      <c r="B41" s="1" t="s">
        <v>44</v>
      </c>
      <c r="C41" s="7"/>
      <c r="D41" s="7"/>
      <c r="E41" s="8"/>
      <c r="F41" s="9" t="s">
        <v>2</v>
      </c>
      <c r="G41" s="47">
        <v>2</v>
      </c>
      <c r="H41" s="11" t="s">
        <v>3</v>
      </c>
      <c r="I41" s="54">
        <f>E41*G41</f>
        <v>0</v>
      </c>
      <c r="J41" s="4"/>
      <c r="K41" s="3"/>
      <c r="L41" s="1"/>
    </row>
    <row r="42" spans="1:14" ht="15" thickBot="1" x14ac:dyDescent="0.35">
      <c r="A42" s="1"/>
      <c r="B42" s="1"/>
      <c r="C42" s="7"/>
      <c r="D42" s="7"/>
      <c r="E42" s="2"/>
      <c r="F42" s="7"/>
      <c r="G42" s="7"/>
      <c r="H42" s="7"/>
      <c r="I42" s="2"/>
      <c r="J42" s="4"/>
      <c r="K42" s="3"/>
      <c r="L42" s="1"/>
    </row>
    <row r="43" spans="1:14" x14ac:dyDescent="0.3">
      <c r="A43" s="1"/>
      <c r="B43" s="6"/>
      <c r="C43" s="6"/>
      <c r="D43" s="6"/>
      <c r="E43" s="6"/>
      <c r="F43" s="80" t="s">
        <v>59</v>
      </c>
      <c r="G43" s="81"/>
      <c r="H43" s="81"/>
      <c r="I43" s="81"/>
      <c r="J43" s="81"/>
      <c r="K43" s="58" t="s">
        <v>16</v>
      </c>
      <c r="L43" s="6"/>
      <c r="M43" s="5"/>
      <c r="N43" s="1"/>
    </row>
    <row r="44" spans="1:14" ht="15" thickBot="1" x14ac:dyDescent="0.35">
      <c r="A44" s="1"/>
      <c r="B44" s="6"/>
      <c r="C44" s="6"/>
      <c r="D44" s="6"/>
      <c r="E44" s="6"/>
      <c r="F44" s="82"/>
      <c r="G44" s="83"/>
      <c r="H44" s="83"/>
      <c r="I44" s="83"/>
      <c r="J44" s="83"/>
      <c r="K44" s="57">
        <f>MIN(20,(SUM(I33+I37+I39+I41)))</f>
        <v>0</v>
      </c>
      <c r="L44" s="6"/>
      <c r="M44" s="5"/>
      <c r="N44" s="1"/>
    </row>
    <row r="45" spans="1:14" x14ac:dyDescent="0.3">
      <c r="A45" s="1"/>
      <c r="B45" s="6"/>
      <c r="C45" s="6"/>
      <c r="D45" s="6"/>
      <c r="E45" s="6"/>
      <c r="F45" s="63"/>
      <c r="G45" s="63"/>
      <c r="H45" s="63"/>
      <c r="I45" s="63"/>
      <c r="J45" s="63"/>
      <c r="K45" s="30"/>
      <c r="L45" s="6"/>
      <c r="M45" s="5"/>
      <c r="N45" s="1"/>
    </row>
    <row r="46" spans="1:14" x14ac:dyDescent="0.3">
      <c r="A46" s="78" t="s">
        <v>56</v>
      </c>
      <c r="B46" s="40"/>
      <c r="C46" s="40"/>
      <c r="D46" s="40"/>
      <c r="E46" s="40"/>
      <c r="F46" s="41"/>
      <c r="G46" s="41"/>
      <c r="H46" s="40"/>
      <c r="I46" s="42"/>
      <c r="J46" s="43"/>
      <c r="K46" s="42"/>
      <c r="L46" s="6"/>
      <c r="M46" s="5"/>
      <c r="N46" s="1"/>
    </row>
    <row r="47" spans="1:14" x14ac:dyDescent="0.3">
      <c r="A47" s="60"/>
      <c r="B47" s="11"/>
      <c r="C47" s="11"/>
      <c r="D47" s="11"/>
      <c r="E47" s="11"/>
      <c r="F47" s="9"/>
      <c r="G47" s="9"/>
      <c r="H47" s="11"/>
      <c r="I47" s="61"/>
      <c r="J47" s="62"/>
      <c r="K47" s="61"/>
      <c r="L47" s="6"/>
      <c r="M47" s="5"/>
      <c r="N47" s="1"/>
    </row>
    <row r="48" spans="1:14" x14ac:dyDescent="0.3">
      <c r="A48" s="1"/>
      <c r="B48" s="1"/>
      <c r="C48" s="7"/>
      <c r="D48" s="7"/>
      <c r="E48" s="2"/>
      <c r="F48" s="7"/>
      <c r="G48" s="7"/>
      <c r="H48" s="7"/>
      <c r="I48" s="2"/>
      <c r="J48" s="2"/>
      <c r="K48" s="3"/>
      <c r="L48" s="6"/>
      <c r="M48" s="5"/>
      <c r="N48" s="1"/>
    </row>
    <row r="49" spans="1:14" x14ac:dyDescent="0.3">
      <c r="A49" s="28"/>
      <c r="B49" s="68" t="s">
        <v>24</v>
      </c>
      <c r="C49" s="7"/>
      <c r="D49" s="7"/>
      <c r="E49" s="31"/>
      <c r="F49" s="9"/>
      <c r="G49" s="70"/>
      <c r="H49" s="11"/>
      <c r="I49" s="67"/>
      <c r="J49" s="4"/>
      <c r="K49" s="3"/>
      <c r="L49" s="6"/>
      <c r="M49" s="5"/>
      <c r="N49" s="1"/>
    </row>
    <row r="50" spans="1:14" x14ac:dyDescent="0.3">
      <c r="A50" s="1"/>
      <c r="B50" s="69" t="s">
        <v>25</v>
      </c>
      <c r="C50" s="7"/>
      <c r="D50" s="7"/>
      <c r="E50" s="75" t="s">
        <v>45</v>
      </c>
      <c r="F50" s="7"/>
      <c r="G50" s="7"/>
      <c r="H50" s="7"/>
      <c r="I50" s="2"/>
      <c r="J50" s="4"/>
      <c r="K50" s="3"/>
      <c r="L50" s="6"/>
      <c r="M50" s="5"/>
      <c r="N50" s="1"/>
    </row>
    <row r="51" spans="1:14" x14ac:dyDescent="0.3">
      <c r="A51" s="28"/>
      <c r="B51" s="77" t="s">
        <v>54</v>
      </c>
      <c r="C51" s="7"/>
      <c r="D51" s="7"/>
      <c r="E51" s="8"/>
      <c r="F51" s="9" t="s">
        <v>2</v>
      </c>
      <c r="G51" s="47">
        <v>0.33</v>
      </c>
      <c r="H51" s="11" t="s">
        <v>3</v>
      </c>
      <c r="I51" s="54">
        <f>MIN(10,G51*E51)</f>
        <v>0</v>
      </c>
      <c r="J51" s="4"/>
      <c r="K51" s="3"/>
      <c r="L51" s="6"/>
      <c r="M51" s="5"/>
      <c r="N51" s="1"/>
    </row>
    <row r="52" spans="1:14" x14ac:dyDescent="0.3">
      <c r="A52" s="7" t="s">
        <v>46</v>
      </c>
      <c r="B52" s="1"/>
      <c r="C52" s="7"/>
      <c r="D52" s="7"/>
      <c r="E52" s="2"/>
      <c r="F52" s="7"/>
      <c r="G52" s="7"/>
      <c r="H52" s="7"/>
      <c r="I52" s="2"/>
      <c r="J52" s="4"/>
      <c r="K52" s="3"/>
      <c r="L52" s="6"/>
      <c r="M52" s="5"/>
      <c r="N52" s="1"/>
    </row>
    <row r="53" spans="1:14" x14ac:dyDescent="0.3">
      <c r="A53" s="71" t="s">
        <v>26</v>
      </c>
      <c r="B53" s="1"/>
      <c r="C53" s="7"/>
      <c r="D53" s="7"/>
      <c r="E53" s="31"/>
      <c r="F53" s="9"/>
      <c r="G53" s="14"/>
      <c r="H53" s="11"/>
      <c r="I53" s="67"/>
      <c r="J53" s="4"/>
      <c r="K53" s="3"/>
      <c r="L53" s="6"/>
      <c r="M53" s="5"/>
      <c r="N53" s="1"/>
    </row>
    <row r="54" spans="1:14" ht="15" thickBot="1" x14ac:dyDescent="0.35">
      <c r="A54" s="1"/>
      <c r="B54" s="1"/>
      <c r="C54" s="7"/>
      <c r="D54" s="7"/>
      <c r="E54" s="64"/>
      <c r="F54" s="7"/>
      <c r="G54" s="7"/>
      <c r="H54" s="7"/>
      <c r="I54" s="2"/>
      <c r="J54" s="4"/>
      <c r="K54" s="3"/>
      <c r="L54" s="6"/>
      <c r="M54" s="5"/>
      <c r="N54" s="1"/>
    </row>
    <row r="55" spans="1:14" x14ac:dyDescent="0.3">
      <c r="A55" s="1"/>
      <c r="B55" s="6"/>
      <c r="C55" s="6"/>
      <c r="D55" s="6"/>
      <c r="E55" s="6"/>
      <c r="F55" s="80" t="s">
        <v>57</v>
      </c>
      <c r="G55" s="81"/>
      <c r="H55" s="81"/>
      <c r="I55" s="81"/>
      <c r="J55" s="81"/>
      <c r="K55" s="58" t="s">
        <v>20</v>
      </c>
      <c r="L55" s="6"/>
      <c r="M55" s="5"/>
      <c r="N55" s="1"/>
    </row>
    <row r="56" spans="1:14" ht="15" thickBot="1" x14ac:dyDescent="0.35">
      <c r="A56" s="1"/>
      <c r="B56" s="6"/>
      <c r="C56" s="6"/>
      <c r="D56" s="6"/>
      <c r="E56" s="6"/>
      <c r="F56" s="82"/>
      <c r="G56" s="83"/>
      <c r="H56" s="83"/>
      <c r="I56" s="83"/>
      <c r="J56" s="83"/>
      <c r="K56" s="57">
        <f>MIN(10,I51)</f>
        <v>0</v>
      </c>
      <c r="L56" s="6"/>
      <c r="M56" s="5"/>
      <c r="N56" s="1"/>
    </row>
    <row r="57" spans="1:14" x14ac:dyDescent="0.3">
      <c r="A57" s="1"/>
      <c r="B57" s="6"/>
      <c r="C57" s="6"/>
      <c r="D57" s="6"/>
      <c r="E57" s="6"/>
      <c r="F57" s="63"/>
      <c r="G57" s="63"/>
      <c r="H57" s="63"/>
      <c r="I57" s="63"/>
      <c r="J57" s="63"/>
      <c r="K57" s="30"/>
      <c r="L57" s="6"/>
      <c r="M57" s="5"/>
      <c r="N57" s="1"/>
    </row>
    <row r="58" spans="1:14" x14ac:dyDescent="0.3">
      <c r="A58" s="59" t="s">
        <v>40</v>
      </c>
      <c r="B58" s="36"/>
      <c r="C58" s="37"/>
      <c r="D58" s="37"/>
      <c r="E58" s="38"/>
      <c r="F58" s="38"/>
      <c r="G58" s="39"/>
      <c r="H58" s="37"/>
      <c r="I58" s="12"/>
      <c r="J58" s="37"/>
      <c r="K58" s="38"/>
      <c r="L58" s="1"/>
    </row>
    <row r="59" spans="1:14" x14ac:dyDescent="0.3">
      <c r="A59" s="55"/>
      <c r="B59" s="18"/>
      <c r="C59" s="16"/>
      <c r="D59" s="16"/>
      <c r="E59" s="17"/>
      <c r="F59" s="17"/>
      <c r="G59" s="56"/>
      <c r="H59" s="16"/>
      <c r="I59" s="14"/>
      <c r="J59" s="16"/>
      <c r="K59" s="17"/>
      <c r="L59" s="1"/>
    </row>
    <row r="60" spans="1:14" ht="15" customHeight="1" x14ac:dyDescent="0.3">
      <c r="A60" s="28" t="s">
        <v>17</v>
      </c>
      <c r="B60" s="104" t="s">
        <v>47</v>
      </c>
      <c r="C60" s="104"/>
      <c r="D60" s="7"/>
      <c r="E60" s="2" t="s">
        <v>48</v>
      </c>
      <c r="F60" s="2"/>
      <c r="G60" s="2"/>
      <c r="H60" s="2"/>
      <c r="I60" s="2"/>
      <c r="J60" s="6"/>
      <c r="K60" s="5"/>
      <c r="L60" s="1"/>
    </row>
    <row r="61" spans="1:14" ht="26.25" customHeight="1" x14ac:dyDescent="0.3">
      <c r="A61" s="1"/>
      <c r="B61" s="105" t="s">
        <v>55</v>
      </c>
      <c r="C61" s="105"/>
      <c r="D61" s="7"/>
      <c r="E61" s="8"/>
      <c r="F61" s="9" t="s">
        <v>2</v>
      </c>
      <c r="G61" s="10">
        <v>10</v>
      </c>
      <c r="H61" s="11" t="s">
        <v>3</v>
      </c>
      <c r="I61" s="54">
        <f>MIN(20,G61*E61)</f>
        <v>0</v>
      </c>
      <c r="J61" s="2"/>
      <c r="K61" s="3"/>
      <c r="L61" s="1"/>
    </row>
    <row r="62" spans="1:14" x14ac:dyDescent="0.3">
      <c r="A62" s="1"/>
      <c r="B62" s="15"/>
      <c r="C62" s="7"/>
      <c r="D62" s="7"/>
      <c r="E62" s="32"/>
      <c r="F62" s="7"/>
      <c r="G62" s="10"/>
      <c r="H62" s="11"/>
      <c r="I62" s="14"/>
      <c r="J62" s="4"/>
      <c r="K62" s="3"/>
      <c r="L62" s="1"/>
    </row>
    <row r="63" spans="1:14" ht="15" thickBot="1" x14ac:dyDescent="0.35">
      <c r="A63" s="1"/>
      <c r="B63" s="7"/>
      <c r="C63" s="7"/>
      <c r="D63" s="7"/>
      <c r="E63" s="7"/>
      <c r="F63" s="9"/>
      <c r="G63" s="10"/>
      <c r="H63" s="11"/>
      <c r="I63" s="14"/>
      <c r="J63" s="2"/>
      <c r="K63" s="3"/>
      <c r="L63" s="1"/>
    </row>
    <row r="64" spans="1:14" x14ac:dyDescent="0.3">
      <c r="A64" s="1"/>
      <c r="B64" s="7"/>
      <c r="C64" s="7"/>
      <c r="D64" s="7"/>
      <c r="E64" s="7"/>
      <c r="F64" s="80" t="s">
        <v>58</v>
      </c>
      <c r="G64" s="81"/>
      <c r="H64" s="81"/>
      <c r="I64" s="81"/>
      <c r="J64" s="81"/>
      <c r="K64" s="58" t="s">
        <v>16</v>
      </c>
      <c r="L64" s="4"/>
      <c r="M64" s="3"/>
      <c r="N64" s="1"/>
    </row>
    <row r="65" spans="1:14" ht="15" thickBot="1" x14ac:dyDescent="0.35">
      <c r="A65" s="1"/>
      <c r="B65" s="6"/>
      <c r="C65" s="6"/>
      <c r="D65" s="6"/>
      <c r="E65" s="6"/>
      <c r="F65" s="82"/>
      <c r="G65" s="83"/>
      <c r="H65" s="83"/>
      <c r="I65" s="83"/>
      <c r="J65" s="83"/>
      <c r="K65" s="57">
        <f>MIN(20,I61)</f>
        <v>0</v>
      </c>
      <c r="L65" s="4"/>
      <c r="M65" s="3"/>
      <c r="N65" s="1"/>
    </row>
    <row r="66" spans="1:14" x14ac:dyDescent="0.3">
      <c r="A66" s="1"/>
      <c r="B66" s="16"/>
      <c r="C66" s="1"/>
      <c r="D66" s="1"/>
      <c r="E66" s="1"/>
      <c r="F66" s="2"/>
      <c r="G66" s="1"/>
      <c r="H66" s="1"/>
      <c r="I66" s="5"/>
      <c r="J66" s="6"/>
      <c r="K66" s="5"/>
      <c r="L66" s="1"/>
    </row>
    <row r="67" spans="1:14" ht="15" thickBot="1" x14ac:dyDescent="0.35">
      <c r="A67" s="1"/>
      <c r="B67" s="6"/>
      <c r="C67" s="6"/>
      <c r="D67" s="6"/>
      <c r="E67" s="5"/>
      <c r="F67" s="5"/>
      <c r="G67" s="5"/>
      <c r="H67" s="6"/>
      <c r="I67" s="5"/>
      <c r="J67" s="4"/>
      <c r="K67" s="3"/>
      <c r="L67" s="1"/>
    </row>
    <row r="68" spans="1:14" ht="15" thickBot="1" x14ac:dyDescent="0.35">
      <c r="A68" s="19"/>
      <c r="B68" s="20"/>
      <c r="C68" s="20"/>
      <c r="D68" s="20"/>
      <c r="E68" s="98" t="s">
        <v>5</v>
      </c>
      <c r="F68" s="99"/>
      <c r="G68" s="99"/>
      <c r="H68" s="99"/>
      <c r="I68" s="99"/>
      <c r="J68" s="100"/>
      <c r="K68" s="44" t="s">
        <v>4</v>
      </c>
      <c r="L68" s="1"/>
    </row>
    <row r="69" spans="1:14" ht="15" thickBot="1" x14ac:dyDescent="0.35">
      <c r="A69" s="1"/>
      <c r="B69" s="1"/>
      <c r="C69" s="1"/>
      <c r="D69" s="1"/>
      <c r="E69" s="101"/>
      <c r="F69" s="102"/>
      <c r="G69" s="102"/>
      <c r="H69" s="102"/>
      <c r="I69" s="102"/>
      <c r="J69" s="103"/>
      <c r="K69" s="45">
        <f>MIN(100,SUM(K65+K44+K28+K56))</f>
        <v>0</v>
      </c>
      <c r="L69" s="1"/>
    </row>
    <row r="70" spans="1:14" ht="15.6" x14ac:dyDescent="0.3">
      <c r="A70" s="40"/>
      <c r="B70" s="40"/>
      <c r="C70" s="40"/>
      <c r="D70" s="40"/>
      <c r="E70" s="65"/>
      <c r="F70" s="65"/>
      <c r="G70" s="65"/>
      <c r="H70" s="65"/>
      <c r="I70" s="65"/>
      <c r="J70" s="65"/>
      <c r="K70" s="66"/>
      <c r="L70" s="1"/>
    </row>
    <row r="71" spans="1:14" x14ac:dyDescent="0.3">
      <c r="A71" s="1"/>
      <c r="B71" s="1"/>
      <c r="C71" s="1"/>
      <c r="D71" s="1"/>
      <c r="E71" s="2"/>
      <c r="F71" s="2"/>
      <c r="G71" s="2"/>
      <c r="H71" s="1"/>
      <c r="I71" s="3"/>
      <c r="J71" s="1"/>
      <c r="K71" s="1"/>
      <c r="L71" s="1"/>
    </row>
    <row r="72" spans="1:14" x14ac:dyDescent="0.3">
      <c r="A72" s="21"/>
      <c r="B72" s="22" t="s">
        <v>6</v>
      </c>
      <c r="C72" s="46"/>
      <c r="D72" s="23" t="s">
        <v>7</v>
      </c>
      <c r="E72" s="24"/>
      <c r="F72" s="25" t="s">
        <v>8</v>
      </c>
      <c r="G72" s="97"/>
      <c r="H72" s="97"/>
      <c r="I72" s="97"/>
      <c r="J72" s="26" t="s">
        <v>8</v>
      </c>
      <c r="K72" s="27"/>
      <c r="L72" s="1"/>
    </row>
    <row r="73" spans="1:14" x14ac:dyDescent="0.3">
      <c r="A73" s="21"/>
      <c r="B73" s="1"/>
      <c r="C73" s="1"/>
      <c r="D73" s="1"/>
      <c r="E73" s="2"/>
      <c r="F73" s="2"/>
      <c r="G73" s="2"/>
      <c r="H73" s="1"/>
      <c r="I73" s="3"/>
      <c r="J73" s="4"/>
      <c r="K73" s="3"/>
      <c r="L73" s="1"/>
    </row>
    <row r="74" spans="1:14" x14ac:dyDescent="0.3">
      <c r="A74" s="21"/>
      <c r="B74" s="1"/>
      <c r="C74" s="1"/>
      <c r="D74" s="1"/>
      <c r="E74" s="2"/>
      <c r="F74" s="2"/>
      <c r="G74" s="2"/>
      <c r="H74" s="1"/>
      <c r="I74" s="3"/>
      <c r="J74" s="4"/>
      <c r="K74" s="3"/>
      <c r="L74" s="1"/>
    </row>
    <row r="75" spans="1:14" x14ac:dyDescent="0.3">
      <c r="A75" s="21"/>
      <c r="B75" s="1"/>
      <c r="C75" s="1"/>
      <c r="D75" s="1"/>
      <c r="E75" s="2"/>
      <c r="F75" s="2"/>
      <c r="G75" s="2"/>
      <c r="H75" s="1"/>
      <c r="I75" s="3"/>
      <c r="J75" s="4"/>
      <c r="K75" s="3"/>
      <c r="L75" s="1"/>
    </row>
    <row r="76" spans="1:14" x14ac:dyDescent="0.3">
      <c r="A76" s="21"/>
      <c r="B76" s="1"/>
      <c r="C76" s="1"/>
      <c r="D76" s="1"/>
      <c r="E76" s="2"/>
      <c r="F76" s="2"/>
      <c r="G76" s="2"/>
      <c r="H76" s="1"/>
      <c r="I76" s="3"/>
      <c r="J76" s="4"/>
      <c r="K76" s="3"/>
      <c r="L76" s="1"/>
    </row>
    <row r="77" spans="1:14" x14ac:dyDescent="0.3">
      <c r="A77" s="21"/>
      <c r="B77" s="1"/>
      <c r="C77" s="1"/>
      <c r="D77" s="1"/>
      <c r="E77" s="2"/>
      <c r="F77" s="2"/>
      <c r="G77" s="2"/>
      <c r="H77" s="1"/>
      <c r="I77" s="3"/>
      <c r="J77" s="4"/>
      <c r="K77" s="3"/>
      <c r="L77" s="1"/>
    </row>
    <row r="78" spans="1:14" x14ac:dyDescent="0.3">
      <c r="A78" s="21"/>
      <c r="B78" s="1"/>
      <c r="C78" s="1"/>
      <c r="D78" s="1"/>
      <c r="E78" s="2"/>
      <c r="F78" s="2"/>
      <c r="G78" s="2"/>
      <c r="H78" s="1"/>
      <c r="I78" s="3"/>
      <c r="J78" s="4"/>
      <c r="K78" s="3"/>
      <c r="L78" s="1"/>
    </row>
    <row r="79" spans="1:14" x14ac:dyDescent="0.3">
      <c r="A79" s="1"/>
      <c r="B79" s="28" t="s">
        <v>9</v>
      </c>
      <c r="C79" s="29"/>
      <c r="D79" s="29"/>
      <c r="E79" s="29"/>
      <c r="F79" s="29"/>
      <c r="G79" s="29"/>
      <c r="H79" s="29"/>
      <c r="I79" s="29"/>
      <c r="J79" s="29"/>
      <c r="K79" s="29"/>
      <c r="L79" s="1"/>
    </row>
    <row r="80" spans="1:14" x14ac:dyDescent="0.3">
      <c r="A80" s="1"/>
      <c r="B80" s="1"/>
      <c r="C80" s="1"/>
      <c r="D80" s="1"/>
      <c r="E80" s="2"/>
      <c r="F80" s="2"/>
      <c r="G80" s="2"/>
      <c r="H80" s="1"/>
      <c r="I80" s="3"/>
      <c r="J80" s="4"/>
      <c r="K80" s="3"/>
      <c r="L80" s="1"/>
    </row>
    <row r="81" spans="1:12" x14ac:dyDescent="0.3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3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3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3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3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3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3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3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3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3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3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3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3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3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3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3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3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3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3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3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3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3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3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3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3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3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3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3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3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3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3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3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3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3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3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3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3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3">
      <c r="A118" s="1"/>
      <c r="B118" s="1"/>
      <c r="C118" s="1"/>
      <c r="D118" s="1"/>
      <c r="E118" s="2"/>
      <c r="F118" s="2"/>
      <c r="G118" s="2"/>
      <c r="H118" s="1"/>
      <c r="I118" s="3"/>
      <c r="J118" s="4"/>
      <c r="K118" s="3"/>
      <c r="L118" s="1"/>
    </row>
    <row r="119" spans="1:12" x14ac:dyDescent="0.3">
      <c r="A119" s="1"/>
      <c r="B119" s="1"/>
      <c r="C119" s="1"/>
      <c r="D119" s="1"/>
      <c r="E119" s="2"/>
      <c r="F119" s="2"/>
      <c r="G119" s="2"/>
      <c r="H119" s="1"/>
      <c r="I119" s="3"/>
      <c r="J119" s="4"/>
      <c r="K119" s="3"/>
      <c r="L119" s="1"/>
    </row>
    <row r="120" spans="1:12" x14ac:dyDescent="0.3">
      <c r="A120" s="1"/>
      <c r="B120" s="1"/>
      <c r="C120" s="1"/>
      <c r="D120" s="1"/>
      <c r="E120" s="2"/>
      <c r="F120" s="2"/>
      <c r="G120" s="2"/>
      <c r="H120" s="1"/>
      <c r="I120" s="3"/>
      <c r="J120" s="4"/>
      <c r="K120" s="3"/>
      <c r="L120" s="1"/>
    </row>
    <row r="121" spans="1:12" x14ac:dyDescent="0.3">
      <c r="A121" s="1"/>
      <c r="B121" s="1"/>
      <c r="C121" s="1"/>
      <c r="D121" s="1"/>
      <c r="E121" s="2"/>
      <c r="F121" s="2"/>
      <c r="G121" s="2"/>
      <c r="H121" s="1"/>
      <c r="I121" s="3"/>
      <c r="J121" s="4"/>
      <c r="K121" s="3"/>
      <c r="L121" s="1"/>
    </row>
    <row r="122" spans="1:12" x14ac:dyDescent="0.3">
      <c r="A122" s="1"/>
      <c r="B122" s="1"/>
      <c r="C122" s="1"/>
      <c r="D122" s="1"/>
      <c r="E122" s="2"/>
      <c r="F122" s="2"/>
      <c r="G122" s="2"/>
      <c r="H122" s="1"/>
      <c r="I122" s="3"/>
      <c r="J122" s="4"/>
      <c r="K122" s="3"/>
      <c r="L122" s="1"/>
    </row>
    <row r="123" spans="1:12" x14ac:dyDescent="0.3">
      <c r="A123" s="1"/>
      <c r="B123" s="1"/>
      <c r="C123" s="1"/>
      <c r="D123" s="1"/>
      <c r="E123" s="2"/>
      <c r="F123" s="2"/>
      <c r="G123" s="2"/>
      <c r="H123" s="1"/>
      <c r="I123" s="3"/>
      <c r="J123" s="4"/>
      <c r="K123" s="3"/>
      <c r="L123" s="1"/>
    </row>
    <row r="124" spans="1:12" x14ac:dyDescent="0.3">
      <c r="A124" s="1"/>
      <c r="B124" s="1"/>
      <c r="C124" s="1"/>
      <c r="D124" s="1"/>
      <c r="E124" s="2"/>
      <c r="F124" s="2"/>
      <c r="G124" s="2"/>
      <c r="H124" s="1"/>
      <c r="I124" s="3"/>
      <c r="J124" s="4"/>
      <c r="K124" s="3"/>
      <c r="L124" s="1"/>
    </row>
    <row r="125" spans="1:12" x14ac:dyDescent="0.3">
      <c r="A125" s="1"/>
      <c r="B125" s="1"/>
      <c r="C125" s="1"/>
      <c r="D125" s="1"/>
      <c r="E125" s="2"/>
      <c r="F125" s="2"/>
      <c r="G125" s="2"/>
      <c r="H125" s="1"/>
      <c r="I125" s="3"/>
      <c r="J125" s="4"/>
      <c r="K125" s="3"/>
      <c r="L125" s="1"/>
    </row>
    <row r="126" spans="1:12" x14ac:dyDescent="0.3">
      <c r="A126" s="1"/>
      <c r="B126" s="1"/>
      <c r="C126" s="1"/>
      <c r="D126" s="1"/>
      <c r="E126" s="2"/>
      <c r="F126" s="2"/>
      <c r="G126" s="2"/>
      <c r="H126" s="1"/>
      <c r="I126" s="3"/>
      <c r="J126" s="4"/>
      <c r="K126" s="3"/>
      <c r="L126" s="1"/>
    </row>
    <row r="127" spans="1:12" x14ac:dyDescent="0.3">
      <c r="A127" s="1"/>
      <c r="B127" s="1"/>
      <c r="C127" s="1"/>
      <c r="D127" s="1"/>
      <c r="E127" s="2"/>
      <c r="F127" s="2"/>
      <c r="G127" s="2"/>
      <c r="H127" s="1"/>
      <c r="I127" s="3"/>
      <c r="J127" s="4"/>
      <c r="K127" s="3"/>
      <c r="L127" s="1"/>
    </row>
    <row r="128" spans="1:12" x14ac:dyDescent="0.3">
      <c r="A128" s="1"/>
      <c r="B128" s="1"/>
      <c r="C128" s="1"/>
      <c r="D128" s="1"/>
      <c r="E128" s="2"/>
      <c r="F128" s="2"/>
      <c r="G128" s="2"/>
      <c r="H128" s="1"/>
      <c r="I128" s="3"/>
      <c r="J128" s="4"/>
      <c r="K128" s="3"/>
      <c r="L128" s="1"/>
    </row>
    <row r="129" spans="1:12" x14ac:dyDescent="0.3">
      <c r="A129" s="1"/>
      <c r="B129" s="1"/>
      <c r="C129" s="1"/>
      <c r="D129" s="1"/>
      <c r="E129" s="2"/>
      <c r="F129" s="2"/>
      <c r="G129" s="2"/>
      <c r="H129" s="1"/>
      <c r="I129" s="3"/>
      <c r="J129" s="4"/>
      <c r="K129" s="3"/>
      <c r="L129" s="1"/>
    </row>
    <row r="130" spans="1:12" x14ac:dyDescent="0.3">
      <c r="A130" s="1"/>
      <c r="B130" s="1"/>
      <c r="C130" s="1"/>
      <c r="D130" s="1"/>
      <c r="E130" s="2"/>
      <c r="F130" s="2"/>
      <c r="G130" s="2"/>
      <c r="H130" s="1"/>
      <c r="I130" s="3"/>
      <c r="J130" s="4"/>
      <c r="K130" s="3"/>
      <c r="L130" s="1"/>
    </row>
    <row r="131" spans="1:12" x14ac:dyDescent="0.3">
      <c r="A131" s="1"/>
      <c r="B131" s="1"/>
      <c r="C131" s="1"/>
      <c r="D131" s="1"/>
      <c r="E131" s="2"/>
      <c r="F131" s="2"/>
      <c r="G131" s="2"/>
      <c r="H131" s="1"/>
      <c r="I131" s="3"/>
      <c r="J131" s="4"/>
      <c r="K131" s="3"/>
      <c r="L131" s="1"/>
    </row>
    <row r="132" spans="1:12" x14ac:dyDescent="0.3">
      <c r="A132" s="1"/>
      <c r="B132" s="1"/>
      <c r="C132" s="1"/>
      <c r="D132" s="1"/>
      <c r="E132" s="2"/>
      <c r="F132" s="2"/>
      <c r="G132" s="2"/>
      <c r="H132" s="1"/>
      <c r="I132" s="3"/>
      <c r="J132" s="4"/>
      <c r="K132" s="3"/>
      <c r="L132" s="1"/>
    </row>
    <row r="133" spans="1:12" x14ac:dyDescent="0.3">
      <c r="A133" s="1"/>
      <c r="B133" s="1"/>
      <c r="C133" s="1"/>
      <c r="D133" s="1"/>
      <c r="E133" s="2"/>
      <c r="F133" s="2"/>
      <c r="G133" s="2"/>
      <c r="H133" s="1"/>
      <c r="I133" s="3"/>
      <c r="J133" s="4"/>
      <c r="K133" s="3"/>
      <c r="L133" s="1"/>
    </row>
    <row r="134" spans="1:12" x14ac:dyDescent="0.3">
      <c r="A134" s="1"/>
      <c r="B134" s="1"/>
      <c r="C134" s="1"/>
      <c r="D134" s="1"/>
      <c r="E134" s="2"/>
      <c r="F134" s="2"/>
      <c r="G134" s="2"/>
      <c r="H134" s="1"/>
      <c r="I134" s="3"/>
      <c r="J134" s="4"/>
      <c r="K134" s="3"/>
      <c r="L134" s="1"/>
    </row>
    <row r="135" spans="1:12" x14ac:dyDescent="0.3">
      <c r="L135" s="1"/>
    </row>
  </sheetData>
  <protectedRanges>
    <protectedRange sqref="C72 E72 G72 K72" name="Rango3"/>
    <protectedRange sqref="A5:A10 I6:I10" name="Rango1"/>
    <protectedRange sqref="E35 E19 E21 E53 E49 E23 E33 E61 E37 E51 E39 E41 E17 E25:E26" name="Rango2"/>
  </protectedRanges>
  <mergeCells count="20">
    <mergeCell ref="G72:I72"/>
    <mergeCell ref="E68:J69"/>
    <mergeCell ref="F64:J65"/>
    <mergeCell ref="F43:J44"/>
    <mergeCell ref="B60:C60"/>
    <mergeCell ref="B61:C61"/>
    <mergeCell ref="B6:K6"/>
    <mergeCell ref="B8:K8"/>
    <mergeCell ref="B9:K9"/>
    <mergeCell ref="F55:J56"/>
    <mergeCell ref="A1:K1"/>
    <mergeCell ref="A2:K2"/>
    <mergeCell ref="F27:J28"/>
    <mergeCell ref="B10:K10"/>
    <mergeCell ref="B11:K11"/>
    <mergeCell ref="B4:K4"/>
    <mergeCell ref="B5:K5"/>
    <mergeCell ref="B12:K12"/>
    <mergeCell ref="J7:K7"/>
    <mergeCell ref="B7:H7"/>
  </mergeCells>
  <printOptions horizontalCentered="1" verticalCentered="1"/>
  <pageMargins left="0" right="0" top="0.19685039370078741" bottom="0.19685039370078741" header="0.31496062992125984" footer="0.31496062992125984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MDMDAnexoDigital" ma:contentTypeID="0x010100D0F8E298A359E54B8D83D49D4339D2A90016B40FA32D18744692B3741A13EE44D0" ma:contentTypeVersion="11" ma:contentTypeDescription="Crear nuevo documento." ma:contentTypeScope="" ma:versionID="e2029ea80b47d9ab195902d01f1c94cb">
  <xsd:schema xmlns:xsd="http://www.w3.org/2001/XMLSchema" xmlns:xs="http://www.w3.org/2001/XMLSchema" xmlns:p="http://schemas.microsoft.com/office/2006/metadata/properties" xmlns:ns2="e53e1bed-011b-4969-ac52-6b0d2e0eb8e7" targetNamespace="http://schemas.microsoft.com/office/2006/metadata/properties" ma:root="true" ma:fieldsID="9171d0011d959c7add53f86b3ae40ac5" ns2:_="">
    <xsd:import namespace="e53e1bed-011b-4969-ac52-6b0d2e0eb8e7"/>
    <xsd:element name="properties">
      <xsd:complexType>
        <xsd:sequence>
          <xsd:element name="documentManagement">
            <xsd:complexType>
              <xsd:all>
                <xsd:element ref="ns2:AnexoDigitalAsunto" minOccurs="0"/>
                <xsd:element ref="ns2:AnexoDigitalAutor" minOccurs="0"/>
                <xsd:element ref="ns2:AnexoDigitalCargo" minOccurs="0"/>
                <xsd:element ref="ns2:AnexoDigitalExpediente" minOccurs="0"/>
                <xsd:element ref="ns2:AnexoDigitalFechaConservacion" minOccurs="0"/>
                <xsd:element ref="ns2:AnexoDigitalFechaDocumento" minOccurs="0"/>
                <xsd:element ref="ns2:AnexoDigitalGeiserTipoDocumento" minOccurs="0"/>
                <xsd:element ref="ns2:AnexoDigitalGeiserTipoFirma" minOccurs="0"/>
                <xsd:element ref="ns2:AnexoDigitalGeiserValidez" minOccurs="0"/>
                <xsd:element ref="ns2:AnexoDigitalId" minOccurs="0"/>
                <xsd:element ref="ns2:AnexoDigitalLocalizacion" minOccurs="0"/>
                <xsd:element ref="ns2:AnexoDigitalOrganismo" minOccurs="0"/>
                <xsd:element ref="ns2:AnexoDigitalSIC" minOccurs="0"/>
                <xsd:element ref="ns2:AnexoDigitalTema" minOccurs="0"/>
                <xsd:element ref="ns2:AnexoDigitalTipoDocumento" minOccurs="0"/>
                <xsd:element ref="ns2:AnexoDigitalTieneMetadatos" minOccurs="0"/>
                <xsd:element ref="ns2:AnexoDigitalFirma" minOccurs="0"/>
                <xsd:element ref="ns2:AnexoDigitalCop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e1bed-011b-4969-ac52-6b0d2e0eb8e7" elementFormDefault="qualified">
    <xsd:import namespace="http://schemas.microsoft.com/office/2006/documentManagement/types"/>
    <xsd:import namespace="http://schemas.microsoft.com/office/infopath/2007/PartnerControls"/>
    <xsd:element name="AnexoDigitalAsunto" ma:index="8" nillable="true" ma:displayName="AnexoDigitalAsunto" ma:internalName="AnexoDigitalAsunto">
      <xsd:simpleType>
        <xsd:restriction base="dms:Text">
          <xsd:maxLength value="255"/>
        </xsd:restriction>
      </xsd:simpleType>
    </xsd:element>
    <xsd:element name="AnexoDigitalAutor" ma:index="9" nillable="true" ma:displayName="AnexoDigitalAutor" ma:internalName="AnexoDigitalAutor">
      <xsd:simpleType>
        <xsd:restriction base="dms:Text">
          <xsd:maxLength value="255"/>
        </xsd:restriction>
      </xsd:simpleType>
    </xsd:element>
    <xsd:element name="AnexoDigitalCargo" ma:index="10" nillable="true" ma:displayName="AnexoDigitalCargo" ma:internalName="AnexoDigitalCargo">
      <xsd:simpleType>
        <xsd:restriction base="dms:Text">
          <xsd:maxLength value="255"/>
        </xsd:restriction>
      </xsd:simpleType>
    </xsd:element>
    <xsd:element name="AnexoDigitalExpediente" ma:index="11" nillable="true" ma:displayName="AnexoDigitalExpediente" ma:internalName="AnexoDigitalExpediente">
      <xsd:simpleType>
        <xsd:restriction base="dms:Text">
          <xsd:maxLength value="255"/>
        </xsd:restriction>
      </xsd:simpleType>
    </xsd:element>
    <xsd:element name="AnexoDigitalFechaConservacion" ma:index="12" nillable="true" ma:displayName="AnexoDigitalFechaConservacion" ma:format="DateOnly" ma:internalName="AnexoDigitalFechaConservacion">
      <xsd:simpleType>
        <xsd:restriction base="dms:DateTime"/>
      </xsd:simpleType>
    </xsd:element>
    <xsd:element name="AnexoDigitalFechaDocumento" ma:index="13" nillable="true" ma:displayName="AnexoDigitalFechaDocumento" ma:default="[today]" ma:format="DateOnly" ma:internalName="AnexoDigitalFechaDocumento">
      <xsd:simpleType>
        <xsd:restriction base="dms:DateTime"/>
      </xsd:simpleType>
    </xsd:element>
    <xsd:element name="AnexoDigitalGeiserTipoDocumento" ma:index="14" nillable="true" ma:displayName="AnexoDigitalGeiserTipoDocumento" ma:default="DOCUMENTO_ADJUNTO" ma:format="Dropdown" ma:internalName="AnexoDigitalGeiserTipoDocumento">
      <xsd:simpleType>
        <xsd:restriction base="dms:Choice">
          <xsd:enumeration value="DOCUMENTO_ADJUNTO"/>
        </xsd:restriction>
      </xsd:simpleType>
    </xsd:element>
    <xsd:element name="AnexoDigitalGeiserTipoFirma" ma:index="15" nillable="true" ma:displayName="AnexoDigitalGeiserTipoFirma" ma:default="SIN_FIRMA" ma:format="Dropdown" ma:internalName="AnexoDigitalGeiserTipoFirma">
      <xsd:simpleType>
        <xsd:restriction base="dms:Choice">
          <xsd:enumeration value="SIN_FIRMA"/>
        </xsd:restriction>
      </xsd:simpleType>
    </xsd:element>
    <xsd:element name="AnexoDigitalGeiserValidez" ma:index="16" nillable="true" ma:displayName="AnexoDigitalGeiserValidez" ma:default="Copia" ma:format="Dropdown" ma:internalName="AnexoDigitalGeiserValidez">
      <xsd:simpleType>
        <xsd:restriction base="dms:Choice">
          <xsd:enumeration value="Copia"/>
          <xsd:enumeration value="Copia compulsada"/>
          <xsd:enumeration value="Copia original"/>
          <xsd:enumeration value="Original"/>
        </xsd:restriction>
      </xsd:simpleType>
    </xsd:element>
    <xsd:element name="AnexoDigitalId" ma:index="17" nillable="true" ma:displayName="AnexoDigitalId" ma:indexed="true" ma:internalName="AnexoDigitalId">
      <xsd:simpleType>
        <xsd:restriction base="dms:Text">
          <xsd:maxLength value="255"/>
        </xsd:restriction>
      </xsd:simpleType>
    </xsd:element>
    <xsd:element name="AnexoDigitalLocalizacion" ma:index="18" nillable="true" ma:displayName="AnexoDigitalLocalizacion" ma:internalName="AnexoDigitalLocalizacion">
      <xsd:simpleType>
        <xsd:restriction base="dms:Text">
          <xsd:maxLength value="255"/>
        </xsd:restriction>
      </xsd:simpleType>
    </xsd:element>
    <xsd:element name="AnexoDigitalOrganismo" ma:index="19" nillable="true" ma:displayName="AnexoDigitalOrganismo" ma:internalName="AnexoDigitalOrganismo">
      <xsd:simpleType>
        <xsd:restriction base="dms:Text">
          <xsd:maxLength value="255"/>
        </xsd:restriction>
      </xsd:simpleType>
    </xsd:element>
    <xsd:element name="AnexoDigitalSIC" ma:index="20" nillable="true" ma:displayName="AnexoDigitalSIC" ma:internalName="AnexoDigitalSIC">
      <xsd:simpleType>
        <xsd:restriction base="dms:Text">
          <xsd:maxLength value="255"/>
        </xsd:restriction>
      </xsd:simpleType>
    </xsd:element>
    <xsd:element name="AnexoDigitalTema" ma:index="21" nillable="true" ma:displayName="AnexoDigitalTema" ma:internalName="AnexoDigitalTema">
      <xsd:simpleType>
        <xsd:restriction base="dms:Text">
          <xsd:maxLength value="255"/>
        </xsd:restriction>
      </xsd:simpleType>
    </xsd:element>
    <xsd:element name="AnexoDigitalTipoDocumento" ma:index="22" nillable="true" ma:displayName="AnexoDigitalTipoDocumento" ma:internalName="AnexoDigitalTipoDocumento">
      <xsd:simpleType>
        <xsd:restriction base="dms:Text">
          <xsd:maxLength value="255"/>
        </xsd:restriction>
      </xsd:simpleType>
    </xsd:element>
    <xsd:element name="AnexoDigitalTieneMetadatos" ma:index="23" nillable="true" ma:displayName="AnexoDigitalTieneMetadatos" ma:default="0" ma:internalName="AnexoDigitalTieneMetadatos">
      <xsd:simpleType>
        <xsd:restriction base="dms:Boolean"/>
      </xsd:simpleType>
    </xsd:element>
    <xsd:element name="AnexoDigitalFirma" ma:index="24" nillable="true" ma:displayName="AnexoDigitalFirma" ma:default="0" ma:internalName="AnexoDigitalFirma">
      <xsd:simpleType>
        <xsd:restriction base="dms:Boolean"/>
      </xsd:simpleType>
    </xsd:element>
    <xsd:element name="AnexoDigitalCopia" ma:index="25" nillable="true" ma:displayName="AnexoDigitalCopia" ma:internalName="AnexoDigitalCop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84299116-01a1-47a1-9b56-f0c6f500c412" ContentTypeId="0x010100D0F8E298A359E54B8D83D49D4339D2A9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exoDigitalCargo xmlns="e53e1bed-011b-4969-ac52-6b0d2e0eb8e7" xsi:nil="true"/>
    <AnexoDigitalFechaConservacion xmlns="e53e1bed-011b-4969-ac52-6b0d2e0eb8e7" xsi:nil="true"/>
    <AnexoDigitalFirma xmlns="e53e1bed-011b-4969-ac52-6b0d2e0eb8e7">false</AnexoDigitalFirma>
    <AnexoDigitalTieneMetadatos xmlns="e53e1bed-011b-4969-ac52-6b0d2e0eb8e7">false</AnexoDigitalTieneMetadatos>
    <AnexoDigitalSIC xmlns="e53e1bed-011b-4969-ac52-6b0d2e0eb8e7" xsi:nil="true"/>
    <AnexoDigitalId xmlns="e53e1bed-011b-4969-ac52-6b0d2e0eb8e7">b546882e-5a23-4102-89a2-ec12af1da734</AnexoDigitalId>
    <AnexoDigitalLocalizacion xmlns="e53e1bed-011b-4969-ac52-6b0d2e0eb8e7" xsi:nil="true"/>
    <AnexoDigitalCopia xmlns="e53e1bed-011b-4969-ac52-6b0d2e0eb8e7" xsi:nil="true"/>
    <AnexoDigitalFechaDocumento xmlns="e53e1bed-011b-4969-ac52-6b0d2e0eb8e7">2026-09-03T14:57:06+00:00</AnexoDigitalFechaDocumento>
    <AnexoDigitalTipoDocumento xmlns="e53e1bed-011b-4969-ac52-6b0d2e0eb8e7" xsi:nil="true"/>
    <AnexoDigitalTema xmlns="e53e1bed-011b-4969-ac52-6b0d2e0eb8e7" xsi:nil="true"/>
    <AnexoDigitalAutor xmlns="e53e1bed-011b-4969-ac52-6b0d2e0eb8e7" xsi:nil="true"/>
    <AnexoDigitalGeiserValidez xmlns="e53e1bed-011b-4969-ac52-6b0d2e0eb8e7">Copia</AnexoDigitalGeiserValidez>
    <AnexoDigitalAsunto xmlns="e53e1bed-011b-4969-ac52-6b0d2e0eb8e7" xsi:nil="true"/>
    <AnexoDigitalExpediente xmlns="e53e1bed-011b-4969-ac52-6b0d2e0eb8e7" xsi:nil="true"/>
    <AnexoDigitalGeiserTipoDocumento xmlns="e53e1bed-011b-4969-ac52-6b0d2e0eb8e7">DOCUMENTO_ADJUNTO</AnexoDigitalGeiserTipoDocumento>
    <AnexoDigitalGeiserTipoFirma xmlns="e53e1bed-011b-4969-ac52-6b0d2e0eb8e7">SIN_FIRMA</AnexoDigitalGeiserTipoFirma>
    <AnexoDigitalOrganismo xmlns="e53e1bed-011b-4969-ac52-6b0d2e0eb8e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04D98-7AF9-4217-B6DB-AE71E1D9B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3e1bed-011b-4969-ac52-6b0d2e0eb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596170-3483-43A5-8A80-D96F2EDDB4B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BD257ED-5F61-49C1-B4A6-E29FDA1808EC}">
  <ds:schemaRefs>
    <ds:schemaRef ds:uri="http://schemas.microsoft.com/office/2006/metadata/properties"/>
    <ds:schemaRef ds:uri="http://schemas.microsoft.com/office/infopath/2007/PartnerControls"/>
    <ds:schemaRef ds:uri="e53e1bed-011b-4969-ac52-6b0d2e0eb8e7"/>
  </ds:schemaRefs>
</ds:datastoreItem>
</file>

<file path=customXml/itemProps4.xml><?xml version="1.0" encoding="utf-8"?>
<ds:datastoreItem xmlns:ds="http://schemas.openxmlformats.org/officeDocument/2006/customXml" ds:itemID="{89B31367-101F-4694-A127-9142BBCBB0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2026-07-17-AUTOBAREMO_A1_2026.xlsx</dc:title>
  <dc:creator>BLAZQUEZ DIAZ ALBERTO</dc:creator>
  <cp:lastModifiedBy>GONZALEZ FRANCO JULIO</cp:lastModifiedBy>
  <cp:lastPrinted>2025-11-05T13:07:21Z</cp:lastPrinted>
  <dcterms:created xsi:type="dcterms:W3CDTF">2021-04-28T09:44:02Z</dcterms:created>
  <dcterms:modified xsi:type="dcterms:W3CDTF">2026-10-15T11:21:33Z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0x010100D0F8E298A359E54B8D83D49D4339D2A90016B40FA32D18744692B3741A13EE44D0</vt:lpwstr>
  </property>
  <property fmtid="{D5CDD505-2E9C-101B-9397-08002B2CF9AE}" pid="3" name="AnexoDigitalFirma">
    <vt:bool>false</vt:bool>
  </property>
  <property fmtid="{D5CDD505-2E9C-101B-9397-08002B2CF9AE}" pid="4" name="AnexoDigitalId">
    <vt:lpwstr>3d38d68d-5b0a-4525-a12a-7ed3ac8f4c5f</vt:lpwstr>
  </property>
</Properties>
</file>